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отчет29 2018г " sheetId="1" r:id="rId1"/>
  </sheets>
  <calcPr calcId="125725" refMode="R1C1"/>
</workbook>
</file>

<file path=xl/calcChain.xml><?xml version="1.0" encoding="utf-8"?>
<calcChain xmlns="http://schemas.openxmlformats.org/spreadsheetml/2006/main">
  <c r="E43" i="1"/>
  <c r="F25"/>
  <c r="E25"/>
  <c r="D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H25" s="1"/>
  <c r="G12"/>
  <c r="G25" l="1"/>
</calcChain>
</file>

<file path=xl/sharedStrings.xml><?xml version="1.0" encoding="utf-8"?>
<sst xmlns="http://schemas.openxmlformats.org/spreadsheetml/2006/main" count="76" uniqueCount="51">
  <si>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</si>
  <si>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</si>
  <si>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</si>
  <si>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</si>
  <si>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</si>
  <si>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</si>
  <si>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</si>
  <si>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</si>
  <si>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</si>
  <si>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тыс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</si>
  <si>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</si>
  <si>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</si>
  <si>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</si>
  <si>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</si>
  <si>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</si>
  <si>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</si>
  <si>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</si>
  <si>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</si>
  <si>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</si>
  <si>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</si>
  <si>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</si>
  <si>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</si>
  <si>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</si>
  <si>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</si>
  <si>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</si>
  <si>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выполненого текущего ремонта</t>
  </si>
  <si>
    <t>Генеральный директор ООО "НЖК</t>
  </si>
  <si>
    <t>М.В. Сечина</t>
  </si>
  <si>
    <t>(платежи населения оплаченные)</t>
  </si>
  <si>
    <t>Техобслуживание внутридомового оборудования</t>
  </si>
  <si>
    <t>Текущий ремонт внутридомового оборудования</t>
  </si>
  <si>
    <t>Покос травы</t>
  </si>
  <si>
    <t>Задолженность по адресной программе капитального ремонта:  нет</t>
  </si>
  <si>
    <t>Утилизация ртутьсодержащих ламп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</si>
  <si>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</si>
  <si>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 г. на 01.01.17г.(+долг,       -переплата)</t>
  </si>
  <si>
    <t>Всего задолженность по кварплате и текущему ремонту на 01.01.18г.(с учетом долга на начало года)</t>
  </si>
  <si>
    <t>Техобслуживание и ремонт  ИТП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</si>
  <si>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</si>
  <si>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</si>
  <si>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</si>
  <si>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</si>
  <si>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Затраты произведенные по работе с ГИС ЖКХ </t>
  </si>
  <si>
    <t>Отчет о доходах и расходах за 2018 год по жилому дому ул. Дружбы Народов  29</t>
  </si>
  <si>
    <t>Основные показатели жилого дома за 2018 год</t>
  </si>
  <si>
    <t>установка сетки рабицы на продухи чердаков</t>
  </si>
  <si>
    <t>Ремонт м/п швов кв.№30,31</t>
  </si>
  <si>
    <t>Смена кранов шаровых (крыльевые) по отоплению</t>
  </si>
  <si>
    <t>Локальный ремонт кровли над кв. №39</t>
  </si>
  <si>
    <t>Заделка отверст по стен мусорокамер под № 1,2</t>
  </si>
  <si>
    <t>Замена насоса ИТП на ГВС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</si>
</sst>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2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2" xfId="0" applyFont="1" applyFill="1" applyBorder="1"/>
    <xf numFmtId="0" fontId="0" fillId="2" borderId="5" xfId="0" applyFont="1" applyFill="1" applyBorder="1"/>
    <xf numFmtId="0" fontId="0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ont="1" applyFill="1" applyBorder="1"/>
    <xf numFmtId="0" fontId="0" fillId="2" borderId="21" xfId="0" applyFont="1" applyFill="1" applyBorder="1"/>
    <xf numFmtId="0" fontId="0" fillId="2" borderId="16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164" fontId="0" fillId="2" borderId="12" xfId="0" applyNumberFormat="1" applyFon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0" fontId="0" fillId="2" borderId="23" xfId="0" applyFill="1" applyBorder="1"/>
    <xf numFmtId="2" fontId="0" fillId="2" borderId="21" xfId="0" applyNumberFormat="1" applyFont="1" applyFill="1" applyBorder="1" applyAlignment="1">
      <alignment horizontal="center"/>
    </xf>
    <xf numFmtId="164" fontId="0" fillId="2" borderId="22" xfId="0" applyNumberFormat="1" applyFont="1" applyFill="1" applyBorder="1" applyAlignment="1">
      <alignment horizontal="center"/>
    </xf>
    <xf numFmtId="164" fontId="0" fillId="2" borderId="20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0" fillId="0" borderId="6" xfId="0" applyFont="1" applyFill="1" applyBorder="1"/>
    <xf numFmtId="0" fontId="0" fillId="0" borderId="2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0"/>
  <sheetViews>
    <sheetView tabSelected="1" workbookViewId="0">
      <selection activeCell="A255" sqref="A1:J255"/>
    </sheetView>
  </sheetViews>
  <sheetFormatPr defaultRowHeight="12.75"/>
  <cols>
    <col min="1" max="1" width="4.140625" style="1" customWidth="1"/>
    <col min="2" max="2" width="76.28515625" style="3" customWidth="1"/>
    <col min="3" max="3" width="7" style="1" customWidth="1"/>
    <col min="4" max="4" width="14.140625" style="3" customWidth="1"/>
    <col min="5" max="5" width="11.28515625" style="3" customWidth="1"/>
    <col min="6" max="6" width="11.85546875" style="3" customWidth="1"/>
    <col min="7" max="7" width="12.5703125" style="3" customWidth="1"/>
    <col min="8" max="8" width="20.42578125" style="3" customWidth="1"/>
    <col min="9" max="16384" width="9.140625" style="3"/>
  </cols>
  <sheetData>
    <row r="1" spans="1:10" ht="18.75" customHeight="1"/>
    <row r="3" spans="1:10" s="8" customFormat="1">
      <c r="A3" s="1"/>
      <c r="B3" s="3"/>
      <c r="C3" s="1"/>
      <c r="D3" s="3"/>
      <c r="E3" s="3"/>
      <c r="F3" s="3"/>
      <c r="G3" s="3"/>
      <c r="H3" s="3"/>
      <c r="I3" s="3"/>
      <c r="J3" s="3"/>
    </row>
    <row r="5" spans="1:10" s="13" customFormat="1" ht="12.75" customHeight="1">
      <c r="A5" s="1"/>
      <c r="B5" s="2" t="s">
        <v>43</v>
      </c>
      <c r="C5" s="2"/>
      <c r="D5" s="2"/>
      <c r="E5" s="2"/>
      <c r="F5" s="2"/>
      <c r="G5" s="2"/>
      <c r="H5" s="2"/>
      <c r="I5" s="3"/>
      <c r="J5" s="3"/>
    </row>
    <row r="6" spans="1:10" s="13" customFormat="1" ht="66" customHeight="1">
      <c r="A6" s="1"/>
      <c r="B6" s="4" t="s">
        <v>0</v>
      </c>
      <c r="C6" s="5">
        <v>2926.2</v>
      </c>
      <c r="D6" s="4" t="s">
        <v>1</v>
      </c>
      <c r="E6" s="1"/>
      <c r="F6" s="1"/>
      <c r="G6" s="1"/>
      <c r="H6" s="1"/>
      <c r="I6" s="3"/>
      <c r="J6" s="3"/>
    </row>
    <row r="7" spans="1:10" ht="17.25" customHeight="1">
      <c r="A7" s="6"/>
      <c r="B7" s="4" t="s">
        <v>2</v>
      </c>
      <c r="C7" s="5">
        <v>174</v>
      </c>
      <c r="D7" s="4" t="s">
        <v>3</v>
      </c>
      <c r="E7" s="7"/>
      <c r="F7" s="7"/>
      <c r="G7" s="7"/>
      <c r="H7" s="7"/>
    </row>
    <row r="8" spans="1:10" ht="13.5" thickBot="1">
      <c r="B8" s="9"/>
      <c r="C8" s="9"/>
      <c r="D8" s="9"/>
      <c r="E8" s="9"/>
      <c r="F8" s="9"/>
      <c r="G8" s="9"/>
      <c r="H8" s="9"/>
    </row>
    <row r="9" spans="1:10">
      <c r="A9" s="10" t="s">
        <v>4</v>
      </c>
      <c r="B9" s="11" t="s">
        <v>5</v>
      </c>
      <c r="C9" s="11" t="s">
        <v>6</v>
      </c>
      <c r="D9" s="12" t="s">
        <v>34</v>
      </c>
      <c r="E9" s="11" t="s">
        <v>7</v>
      </c>
      <c r="F9" s="11"/>
      <c r="G9" s="12" t="s">
        <v>35</v>
      </c>
      <c r="H9" s="62" t="s">
        <v>36</v>
      </c>
    </row>
    <row r="10" spans="1:10" ht="51">
      <c r="A10" s="14"/>
      <c r="B10" s="15"/>
      <c r="C10" s="15"/>
      <c r="D10" s="15"/>
      <c r="E10" s="16" t="s">
        <v>8</v>
      </c>
      <c r="F10" s="63" t="s">
        <v>28</v>
      </c>
      <c r="G10" s="15"/>
      <c r="H10" s="17"/>
    </row>
    <row r="11" spans="1:10" ht="13.5" thickBot="1">
      <c r="A11" s="18">
        <v>1</v>
      </c>
      <c r="B11" s="25">
        <v>2</v>
      </c>
      <c r="C11" s="19">
        <v>3</v>
      </c>
      <c r="D11" s="19">
        <v>4</v>
      </c>
      <c r="E11" s="20">
        <v>5</v>
      </c>
      <c r="F11" s="19">
        <v>6</v>
      </c>
      <c r="G11" s="19">
        <v>7</v>
      </c>
      <c r="H11" s="21">
        <v>8</v>
      </c>
    </row>
    <row r="12" spans="1:10" ht="13.5" thickTop="1">
      <c r="A12" s="22">
        <v>1</v>
      </c>
      <c r="B12" s="23" t="s">
        <v>29</v>
      </c>
      <c r="C12" s="24" t="s">
        <v>9</v>
      </c>
      <c r="D12" s="28">
        <v>92.55</v>
      </c>
      <c r="E12" s="69">
        <v>325.48099999999999</v>
      </c>
      <c r="F12" s="26">
        <v>309.38600000000002</v>
      </c>
      <c r="G12" s="27">
        <f>E12-F12</f>
        <v>16.09499999999997</v>
      </c>
      <c r="H12" s="28">
        <f>D12+E12-F12</f>
        <v>108.64499999999998</v>
      </c>
    </row>
    <row r="13" spans="1:10">
      <c r="A13" s="22">
        <v>2</v>
      </c>
      <c r="B13" s="23" t="s">
        <v>30</v>
      </c>
      <c r="C13" s="24" t="s">
        <v>9</v>
      </c>
      <c r="D13" s="28">
        <v>79.260000000000005</v>
      </c>
      <c r="E13" s="68">
        <v>212.774</v>
      </c>
      <c r="F13" s="26">
        <v>207.09399999999999</v>
      </c>
      <c r="G13" s="27">
        <f>E13-F13</f>
        <v>5.6800000000000068</v>
      </c>
      <c r="H13" s="28">
        <f>D13+E13-F13</f>
        <v>84.94</v>
      </c>
    </row>
    <row r="14" spans="1:10">
      <c r="A14" s="22">
        <v>3</v>
      </c>
      <c r="B14" s="23" t="s">
        <v>10</v>
      </c>
      <c r="C14" s="24" t="s">
        <v>9</v>
      </c>
      <c r="D14" s="28">
        <v>45.49</v>
      </c>
      <c r="E14" s="68">
        <v>145.53700000000001</v>
      </c>
      <c r="F14" s="26">
        <v>140.69900000000001</v>
      </c>
      <c r="G14" s="27">
        <f t="shared" ref="G14:G24" si="0">E14-F14</f>
        <v>4.8379999999999939</v>
      </c>
      <c r="H14" s="28">
        <f t="shared" ref="H14:H24" si="1">D14+E14-F14</f>
        <v>50.328000000000003</v>
      </c>
    </row>
    <row r="15" spans="1:10">
      <c r="A15" s="22">
        <v>4</v>
      </c>
      <c r="B15" s="29" t="s">
        <v>11</v>
      </c>
      <c r="C15" s="24" t="s">
        <v>9</v>
      </c>
      <c r="D15" s="28">
        <v>37.96</v>
      </c>
      <c r="E15" s="68">
        <v>120.256</v>
      </c>
      <c r="F15" s="26">
        <v>116.262</v>
      </c>
      <c r="G15" s="27">
        <f t="shared" si="0"/>
        <v>3.9939999999999998</v>
      </c>
      <c r="H15" s="28">
        <f t="shared" si="1"/>
        <v>41.954000000000008</v>
      </c>
    </row>
    <row r="16" spans="1:10" s="8" customFormat="1">
      <c r="A16" s="22">
        <v>5</v>
      </c>
      <c r="B16" s="29" t="s">
        <v>12</v>
      </c>
      <c r="C16" s="24" t="s">
        <v>9</v>
      </c>
      <c r="D16" s="28">
        <v>23.4</v>
      </c>
      <c r="E16" s="68">
        <v>74.260999999999996</v>
      </c>
      <c r="F16" s="26">
        <v>71.768000000000001</v>
      </c>
      <c r="G16" s="27">
        <f t="shared" si="0"/>
        <v>2.492999999999995</v>
      </c>
      <c r="H16" s="28">
        <f t="shared" si="1"/>
        <v>25.893000000000001</v>
      </c>
      <c r="I16" s="3"/>
      <c r="J16" s="3"/>
    </row>
    <row r="17" spans="1:10" s="35" customFormat="1" ht="24.75" customHeight="1">
      <c r="A17" s="22">
        <v>6</v>
      </c>
      <c r="B17" s="29" t="s">
        <v>13</v>
      </c>
      <c r="C17" s="24" t="s">
        <v>9</v>
      </c>
      <c r="D17" s="28">
        <v>29.56</v>
      </c>
      <c r="E17" s="68">
        <v>107.086</v>
      </c>
      <c r="F17" s="26">
        <v>100.342</v>
      </c>
      <c r="G17" s="27">
        <f t="shared" si="0"/>
        <v>6.7439999999999998</v>
      </c>
      <c r="H17" s="28">
        <f t="shared" si="1"/>
        <v>36.303999999999988</v>
      </c>
      <c r="I17" s="3"/>
      <c r="J17" s="3"/>
    </row>
    <row r="18" spans="1:10">
      <c r="A18" s="22">
        <v>7</v>
      </c>
      <c r="B18" s="29" t="s">
        <v>14</v>
      </c>
      <c r="C18" s="24" t="s">
        <v>9</v>
      </c>
      <c r="D18" s="28">
        <v>25.16</v>
      </c>
      <c r="E18" s="68">
        <v>81.457999999999998</v>
      </c>
      <c r="F18" s="26">
        <v>78.066000000000003</v>
      </c>
      <c r="G18" s="27">
        <f t="shared" si="0"/>
        <v>3.3919999999999959</v>
      </c>
      <c r="H18" s="28">
        <f t="shared" si="1"/>
        <v>28.551999999999992</v>
      </c>
    </row>
    <row r="19" spans="1:10">
      <c r="A19" s="22">
        <v>8</v>
      </c>
      <c r="B19" s="29" t="s">
        <v>33</v>
      </c>
      <c r="C19" s="24" t="s">
        <v>9</v>
      </c>
      <c r="D19" s="28">
        <v>2.21</v>
      </c>
      <c r="E19" s="68">
        <v>10.885</v>
      </c>
      <c r="F19" s="26">
        <v>10.119999999999999</v>
      </c>
      <c r="G19" s="27">
        <f t="shared" si="0"/>
        <v>0.76500000000000057</v>
      </c>
      <c r="H19" s="28">
        <f t="shared" si="1"/>
        <v>2.9749999999999996</v>
      </c>
    </row>
    <row r="20" spans="1:10">
      <c r="A20" s="22">
        <v>9</v>
      </c>
      <c r="B20" s="29" t="s">
        <v>37</v>
      </c>
      <c r="C20" s="24" t="s">
        <v>9</v>
      </c>
      <c r="D20" s="28">
        <v>23.53</v>
      </c>
      <c r="E20" s="68">
        <v>78.474000000000004</v>
      </c>
      <c r="F20" s="26">
        <v>75.349000000000004</v>
      </c>
      <c r="G20" s="27">
        <f t="shared" si="0"/>
        <v>3.125</v>
      </c>
      <c r="H20" s="28">
        <f t="shared" si="1"/>
        <v>26.655000000000001</v>
      </c>
    </row>
    <row r="21" spans="1:10">
      <c r="A21" s="53">
        <v>10</v>
      </c>
      <c r="B21" s="70" t="s">
        <v>38</v>
      </c>
      <c r="C21" s="24" t="s">
        <v>9</v>
      </c>
      <c r="D21" s="71">
        <v>1.22</v>
      </c>
      <c r="E21" s="72">
        <v>6.633</v>
      </c>
      <c r="F21" s="73">
        <v>6.1639999999999997</v>
      </c>
      <c r="G21" s="27">
        <f t="shared" si="0"/>
        <v>0.46900000000000031</v>
      </c>
      <c r="H21" s="28">
        <f t="shared" si="1"/>
        <v>1.6890000000000001</v>
      </c>
    </row>
    <row r="22" spans="1:10">
      <c r="A22" s="53">
        <v>11</v>
      </c>
      <c r="B22" s="70" t="s">
        <v>39</v>
      </c>
      <c r="C22" s="24" t="s">
        <v>9</v>
      </c>
      <c r="D22" s="71">
        <v>1.38</v>
      </c>
      <c r="E22" s="72">
        <v>7.7220000000000004</v>
      </c>
      <c r="F22" s="73">
        <v>7.4509999999999996</v>
      </c>
      <c r="G22" s="27">
        <f t="shared" si="0"/>
        <v>0.2710000000000008</v>
      </c>
      <c r="H22" s="28">
        <f t="shared" si="1"/>
        <v>1.6510000000000007</v>
      </c>
    </row>
    <row r="23" spans="1:10">
      <c r="A23" s="53">
        <v>12</v>
      </c>
      <c r="B23" s="70" t="s">
        <v>40</v>
      </c>
      <c r="C23" s="24" t="s">
        <v>9</v>
      </c>
      <c r="D23" s="71">
        <v>11.31</v>
      </c>
      <c r="E23" s="72">
        <v>20.416</v>
      </c>
      <c r="F23" s="73">
        <v>15.388</v>
      </c>
      <c r="G23" s="27">
        <f t="shared" si="0"/>
        <v>5.0280000000000005</v>
      </c>
      <c r="H23" s="28">
        <f t="shared" si="1"/>
        <v>16.338000000000001</v>
      </c>
    </row>
    <row r="24" spans="1:10" s="35" customFormat="1" ht="25.5" customHeight="1">
      <c r="A24" s="53">
        <v>13</v>
      </c>
      <c r="B24" s="70" t="s">
        <v>41</v>
      </c>
      <c r="C24" s="24" t="s">
        <v>9</v>
      </c>
      <c r="D24" s="71">
        <v>24.56</v>
      </c>
      <c r="E24" s="72">
        <v>44.31</v>
      </c>
      <c r="F24" s="73">
        <v>33.399000000000001</v>
      </c>
      <c r="G24" s="27">
        <f t="shared" si="0"/>
        <v>10.911000000000001</v>
      </c>
      <c r="H24" s="28">
        <f t="shared" si="1"/>
        <v>35.471000000000004</v>
      </c>
      <c r="I24" s="3"/>
      <c r="J24" s="3"/>
    </row>
    <row r="25" spans="1:10" ht="13.5" thickBot="1">
      <c r="A25" s="30"/>
      <c r="B25" s="31" t="s">
        <v>15</v>
      </c>
      <c r="C25" s="24" t="s">
        <v>9</v>
      </c>
      <c r="D25" s="33">
        <f>SUM(D12:D24)</f>
        <v>397.59000000000003</v>
      </c>
      <c r="E25" s="32">
        <f>SUM(E12:E24)</f>
        <v>1235.2929999999999</v>
      </c>
      <c r="F25" s="32">
        <f>SUM(F12:F24)</f>
        <v>1171.4879999999998</v>
      </c>
      <c r="G25" s="32">
        <f>SUM(G12:G24)</f>
        <v>63.804999999999964</v>
      </c>
      <c r="H25" s="33">
        <f>SUM(H12:H24)</f>
        <v>461.39500000000004</v>
      </c>
    </row>
    <row r="26" spans="1:10" ht="13.5" thickBot="1">
      <c r="A26" s="34" t="s">
        <v>44</v>
      </c>
      <c r="B26" s="34"/>
      <c r="C26" s="34"/>
      <c r="D26" s="34"/>
      <c r="E26" s="34"/>
      <c r="F26" s="34"/>
      <c r="G26" s="34"/>
      <c r="H26" s="34"/>
    </row>
    <row r="27" spans="1:10">
      <c r="A27" s="36">
        <v>1</v>
      </c>
      <c r="B27" s="37" t="s">
        <v>16</v>
      </c>
      <c r="C27" s="38" t="s">
        <v>20</v>
      </c>
      <c r="D27" s="39"/>
      <c r="E27" s="39"/>
      <c r="F27" s="39"/>
      <c r="G27" s="39"/>
      <c r="H27" s="40">
        <v>10940</v>
      </c>
    </row>
    <row r="28" spans="1:10">
      <c r="A28" s="22">
        <v>2</v>
      </c>
      <c r="B28" s="41" t="s">
        <v>17</v>
      </c>
      <c r="C28" s="42" t="s">
        <v>18</v>
      </c>
      <c r="D28" s="43"/>
      <c r="E28" s="43"/>
      <c r="F28" s="43"/>
      <c r="G28" s="43"/>
      <c r="H28" s="44">
        <v>26429</v>
      </c>
    </row>
    <row r="29" spans="1:10">
      <c r="A29" s="22">
        <v>3</v>
      </c>
      <c r="B29" s="41" t="s">
        <v>19</v>
      </c>
      <c r="C29" s="42" t="s">
        <v>20</v>
      </c>
      <c r="D29" s="43"/>
      <c r="E29" s="43"/>
      <c r="F29" s="43"/>
      <c r="G29" s="43"/>
      <c r="H29" s="44">
        <v>274</v>
      </c>
    </row>
    <row r="30" spans="1:10">
      <c r="A30" s="22">
        <v>4</v>
      </c>
      <c r="B30" s="41" t="s">
        <v>21</v>
      </c>
      <c r="C30" s="42" t="s">
        <v>20</v>
      </c>
      <c r="D30" s="43"/>
      <c r="E30" s="43"/>
      <c r="F30" s="43"/>
      <c r="G30" s="43"/>
      <c r="H30" s="44">
        <v>35.299999999999997</v>
      </c>
    </row>
    <row r="31" spans="1:10">
      <c r="A31" s="22">
        <v>5</v>
      </c>
      <c r="B31" s="41" t="s">
        <v>22</v>
      </c>
      <c r="C31" s="42" t="s">
        <v>23</v>
      </c>
      <c r="D31" s="43"/>
      <c r="E31" s="43"/>
      <c r="F31" s="43"/>
      <c r="G31" s="43"/>
      <c r="H31" s="44">
        <v>72</v>
      </c>
    </row>
    <row r="32" spans="1:10" ht="13.5" thickBot="1">
      <c r="A32" s="45">
        <v>6</v>
      </c>
      <c r="B32" s="46" t="s">
        <v>24</v>
      </c>
      <c r="C32" s="47" t="s">
        <v>23</v>
      </c>
      <c r="D32" s="48"/>
      <c r="E32" s="48"/>
      <c r="F32" s="48"/>
      <c r="G32" s="48"/>
      <c r="H32" s="49">
        <v>71</v>
      </c>
    </row>
    <row r="33" spans="1:10" ht="13.5" thickBot="1">
      <c r="A33" s="50" t="s">
        <v>25</v>
      </c>
      <c r="B33" s="50"/>
      <c r="C33" s="50"/>
      <c r="D33" s="50"/>
      <c r="E33" s="50"/>
      <c r="F33" s="50"/>
      <c r="G33" s="50"/>
      <c r="H33" s="50"/>
    </row>
    <row r="34" spans="1:10" ht="13.5" thickBot="1">
      <c r="A34" s="36">
        <v>1</v>
      </c>
      <c r="B34" s="37" t="s">
        <v>45</v>
      </c>
      <c r="C34" s="38" t="s">
        <v>9</v>
      </c>
      <c r="D34" s="51"/>
      <c r="E34" s="74">
        <v>11.28</v>
      </c>
    </row>
    <row r="35" spans="1:10" ht="13.5" thickBot="1">
      <c r="A35" s="22">
        <v>2</v>
      </c>
      <c r="B35" s="41" t="s">
        <v>46</v>
      </c>
      <c r="C35" s="38" t="s">
        <v>9</v>
      </c>
      <c r="D35" s="52"/>
      <c r="E35" s="75">
        <v>11.55</v>
      </c>
    </row>
    <row r="36" spans="1:10" ht="13.5" thickBot="1">
      <c r="A36" s="53">
        <v>3</v>
      </c>
      <c r="B36" s="54" t="s">
        <v>47</v>
      </c>
      <c r="C36" s="38" t="s">
        <v>9</v>
      </c>
      <c r="D36" s="55"/>
      <c r="E36" s="76">
        <v>2.09</v>
      </c>
    </row>
    <row r="37" spans="1:10" s="8" customFormat="1" ht="13.5" thickBot="1">
      <c r="A37" s="53">
        <v>4</v>
      </c>
      <c r="B37" s="54" t="s">
        <v>42</v>
      </c>
      <c r="C37" s="38" t="s">
        <v>9</v>
      </c>
      <c r="D37" s="55"/>
      <c r="E37" s="76">
        <v>20.13</v>
      </c>
      <c r="F37" s="3"/>
      <c r="G37" s="3"/>
      <c r="H37" s="3"/>
      <c r="I37" s="3"/>
      <c r="J37" s="3"/>
    </row>
    <row r="38" spans="1:10" ht="13.5" thickBot="1">
      <c r="A38" s="53">
        <v>5</v>
      </c>
      <c r="B38" s="54" t="s">
        <v>48</v>
      </c>
      <c r="C38" s="38" t="s">
        <v>9</v>
      </c>
      <c r="D38" s="55"/>
      <c r="E38" s="76">
        <v>30</v>
      </c>
    </row>
    <row r="39" spans="1:10" ht="13.5" thickBot="1">
      <c r="A39" s="53">
        <v>6</v>
      </c>
      <c r="B39" s="54" t="s">
        <v>31</v>
      </c>
      <c r="C39" s="38" t="s">
        <v>9</v>
      </c>
      <c r="D39" s="55"/>
      <c r="E39" s="76">
        <v>2.09</v>
      </c>
    </row>
    <row r="40" spans="1:10" ht="13.5" thickBot="1">
      <c r="A40" s="53">
        <v>7</v>
      </c>
      <c r="B40" s="54" t="s">
        <v>49</v>
      </c>
      <c r="C40" s="38" t="s">
        <v>9</v>
      </c>
      <c r="D40" s="55"/>
      <c r="E40" s="76">
        <v>1.4</v>
      </c>
    </row>
    <row r="41" spans="1:10" ht="13.5" thickBot="1">
      <c r="A41" s="53">
        <v>8</v>
      </c>
      <c r="B41" s="54" t="s">
        <v>50</v>
      </c>
      <c r="C41" s="38" t="s">
        <v>9</v>
      </c>
      <c r="D41" s="55"/>
      <c r="E41" s="76">
        <v>22.44</v>
      </c>
    </row>
    <row r="42" spans="1:10" ht="13.5" thickBot="1">
      <c r="A42" s="53">
        <v>9</v>
      </c>
      <c r="B42" s="54"/>
      <c r="C42" s="38"/>
      <c r="D42" s="55"/>
      <c r="E42" s="56"/>
    </row>
    <row r="43" spans="1:10" ht="13.5" thickBot="1">
      <c r="A43" s="45"/>
      <c r="B43" s="57"/>
      <c r="C43" s="38" t="s">
        <v>9</v>
      </c>
      <c r="D43" s="57"/>
      <c r="E43" s="49">
        <f>SUM(E34:E41)</f>
        <v>100.98</v>
      </c>
    </row>
    <row r="44" spans="1:10">
      <c r="A44" s="58"/>
      <c r="B44" s="59" t="s">
        <v>32</v>
      </c>
      <c r="C44" s="60"/>
      <c r="D44" s="61"/>
      <c r="E44" s="61"/>
    </row>
    <row r="45" spans="1:10">
      <c r="A45" s="58"/>
      <c r="B45" s="59"/>
      <c r="C45" s="60"/>
      <c r="D45" s="61"/>
      <c r="E45" s="61"/>
    </row>
    <row r="47" spans="1:10" ht="12.75" customHeight="1">
      <c r="A47" s="6"/>
      <c r="B47" s="64"/>
      <c r="C47" s="65"/>
      <c r="D47" s="64"/>
      <c r="E47" s="64"/>
      <c r="F47" s="8"/>
      <c r="G47" s="8"/>
      <c r="H47" s="8"/>
    </row>
    <row r="48" spans="1:10" ht="65.25" customHeight="1">
      <c r="B48" s="66"/>
      <c r="C48" s="67"/>
      <c r="D48" s="66"/>
      <c r="E48" s="66"/>
    </row>
    <row r="51" spans="2:6" ht="15.75">
      <c r="B51" s="64" t="s">
        <v>26</v>
      </c>
      <c r="C51" s="65"/>
      <c r="D51" s="64"/>
      <c r="E51" s="64" t="s">
        <v>27</v>
      </c>
      <c r="F51" s="8"/>
    </row>
    <row r="85" ht="12.75" customHeight="1"/>
    <row r="86" ht="120" customHeight="1"/>
    <row r="106" ht="25.5" customHeight="1"/>
    <row r="128" ht="12.75" customHeight="1"/>
    <row r="129" ht="102" customHeight="1"/>
    <row r="171" ht="12.75" customHeight="1"/>
    <row r="172" ht="80.25" customHeight="1"/>
    <row r="214" ht="12.75" customHeight="1"/>
    <row r="215" ht="114.75" customHeight="1"/>
    <row r="230" ht="12" customHeight="1"/>
  </sheetData>
  <mergeCells count="17">
    <mergeCell ref="D30:G30"/>
    <mergeCell ref="D31:G31"/>
    <mergeCell ref="D32:G32"/>
    <mergeCell ref="A33:H33"/>
    <mergeCell ref="G9:G10"/>
    <mergeCell ref="H9:H10"/>
    <mergeCell ref="A26:H26"/>
    <mergeCell ref="D27:G27"/>
    <mergeCell ref="D28:G28"/>
    <mergeCell ref="D29:G29"/>
    <mergeCell ref="B5:H5"/>
    <mergeCell ref="B8:H8"/>
    <mergeCell ref="A9:A10"/>
    <mergeCell ref="B9:B10"/>
    <mergeCell ref="C9:C10"/>
    <mergeCell ref="D9:D10"/>
    <mergeCell ref="E9:F9"/>
  </mergeCells>
  <pageMargins left="0.74803149606299213" right="0.74803149606299213" top="0.43307086614173229" bottom="0.74803149606299213" header="0.51181102362204722" footer="0.51181102362204722"/>
  <pageSetup paperSize="9" scale="1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отчет29 2018г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2019-03-13T05:12:50Z</dcterms:created>
  <dcterms:modified xsi:type="dcterms:W3CDTF">2019-03-13T05:13:50Z</dcterms:modified>
</cp:coreProperties>
</file>